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4" i="1" l="1"/>
  <c r="D93" i="1"/>
  <c r="D92" i="1"/>
  <c r="F91" i="1"/>
  <c r="D91" i="1"/>
  <c r="D86" i="1"/>
  <c r="F83" i="1" s="1"/>
  <c r="D85" i="1"/>
  <c r="F76" i="1"/>
  <c r="F62" i="1"/>
  <c r="C58" i="1"/>
  <c r="B58" i="1"/>
  <c r="F48" i="1"/>
  <c r="F41" i="1"/>
  <c r="F34" i="1"/>
  <c r="F27" i="1"/>
  <c r="F13" i="1"/>
  <c r="C9" i="1"/>
  <c r="B9" i="1"/>
  <c r="F6" i="1"/>
</calcChain>
</file>

<file path=xl/sharedStrings.xml><?xml version="1.0" encoding="utf-8"?>
<sst xmlns="http://schemas.openxmlformats.org/spreadsheetml/2006/main" count="207" uniqueCount="125">
  <si>
    <t>Senior 90 Teams</t>
  </si>
  <si>
    <t>3Waters Blue</t>
  </si>
  <si>
    <t>Number</t>
  </si>
  <si>
    <t>Rider</t>
  </si>
  <si>
    <t>Horse</t>
  </si>
  <si>
    <t>Total Score</t>
  </si>
  <si>
    <t>Scores to count</t>
  </si>
  <si>
    <t>Team Total</t>
  </si>
  <si>
    <t>Paula Tippett</t>
  </si>
  <si>
    <t>North Country Knight</t>
  </si>
  <si>
    <t>Jenny Olds</t>
  </si>
  <si>
    <t>Clanedran Dragonfly</t>
  </si>
  <si>
    <t>Jay Mossman</t>
  </si>
  <si>
    <t>Moonlight Flashdance</t>
  </si>
  <si>
    <t>3Waters Red</t>
  </si>
  <si>
    <t>Sarah Fletcher</t>
  </si>
  <si>
    <t>Robbie</t>
  </si>
  <si>
    <t>6th</t>
  </si>
  <si>
    <t>Natalie Levens</t>
  </si>
  <si>
    <t>My Moonshadow VII</t>
  </si>
  <si>
    <t>Morwenna Barnicoat</t>
  </si>
  <si>
    <t>Adencroft Abru Armada</t>
  </si>
  <si>
    <t>Heather Child</t>
  </si>
  <si>
    <t>Benjamin Briton</t>
  </si>
  <si>
    <t>elim</t>
  </si>
  <si>
    <t>Camel Valley</t>
  </si>
  <si>
    <t>Sally Rowe</t>
  </si>
  <si>
    <t>DJ's Corona</t>
  </si>
  <si>
    <t>Ros Broisseau</t>
  </si>
  <si>
    <t>Treboise Cara</t>
  </si>
  <si>
    <t>Jan Richardson</t>
  </si>
  <si>
    <t>Garford Loose End</t>
  </si>
  <si>
    <t>Kate Heywood</t>
  </si>
  <si>
    <t>Kings crusader</t>
  </si>
  <si>
    <t>Cornwall Trec White</t>
  </si>
  <si>
    <t>Lisa Bell</t>
  </si>
  <si>
    <t>Bell De La Touch</t>
  </si>
  <si>
    <t>5th</t>
  </si>
  <si>
    <t>Annie Varren</t>
  </si>
  <si>
    <t>Tregurtha Numana</t>
  </si>
  <si>
    <t>Becky Fenner</t>
  </si>
  <si>
    <t>Tremella</t>
  </si>
  <si>
    <t>Emily Dunstan</t>
  </si>
  <si>
    <t>Spirit</t>
  </si>
  <si>
    <t>ECRC</t>
  </si>
  <si>
    <t>Sarah Martin</t>
  </si>
  <si>
    <t>Red Monarch</t>
  </si>
  <si>
    <t>3rd</t>
  </si>
  <si>
    <t>Joanne Talling</t>
  </si>
  <si>
    <t>Bartender (stallion)</t>
  </si>
  <si>
    <t>Louise Garland</t>
  </si>
  <si>
    <t>Brian</t>
  </si>
  <si>
    <t>Hannah Jolliff</t>
  </si>
  <si>
    <t>Cherrimill Beaugeste</t>
  </si>
  <si>
    <t>Holsworthy Diamond</t>
  </si>
  <si>
    <t>Harriet Franklin</t>
  </si>
  <si>
    <t>Spirit Song</t>
  </si>
  <si>
    <t>2nd</t>
  </si>
  <si>
    <t>Karen Franklin</t>
  </si>
  <si>
    <t>Indelible Opposition</t>
  </si>
  <si>
    <t>Essie Barker</t>
  </si>
  <si>
    <t>Mighty News</t>
  </si>
  <si>
    <t>Holsworthy Sapphires</t>
  </si>
  <si>
    <t>Lizzie Luxton</t>
  </si>
  <si>
    <t>Alamar DS</t>
  </si>
  <si>
    <t>Sue Hollingworth</t>
  </si>
  <si>
    <t>Echo Beach</t>
  </si>
  <si>
    <t>Nick Franklin</t>
  </si>
  <si>
    <t>Bold Venture</t>
  </si>
  <si>
    <t>Clare Heywood</t>
  </si>
  <si>
    <t>Hayden</t>
  </si>
  <si>
    <t>Newquay Blue</t>
  </si>
  <si>
    <t>Steph Cockings</t>
  </si>
  <si>
    <t>Sultan Spirit</t>
  </si>
  <si>
    <t>Jenny Rich</t>
  </si>
  <si>
    <t>Arkas Revenge</t>
  </si>
  <si>
    <t>Amy Sweet</t>
  </si>
  <si>
    <t>American Gem</t>
  </si>
  <si>
    <t>Newquay Red</t>
  </si>
  <si>
    <t>Susan Joy Keeping</t>
  </si>
  <si>
    <t>Tobias Way</t>
  </si>
  <si>
    <t>Jessica Sweet</t>
  </si>
  <si>
    <t>Saracen</t>
  </si>
  <si>
    <t>1st</t>
  </si>
  <si>
    <t>Sharon Mitchell</t>
  </si>
  <si>
    <t>Cannis Rock</t>
  </si>
  <si>
    <t>Amy Gilbert</t>
  </si>
  <si>
    <t>Angelo af Asgard</t>
  </si>
  <si>
    <t>S Devon Blue</t>
  </si>
  <si>
    <t>Rachel French</t>
  </si>
  <si>
    <t>Bobby</t>
  </si>
  <si>
    <t>Molly Greenslade</t>
  </si>
  <si>
    <t>Hunros Talisman</t>
  </si>
  <si>
    <t>Becky Wright</t>
  </si>
  <si>
    <t>Koos</t>
  </si>
  <si>
    <t>Karen Long</t>
  </si>
  <si>
    <t>Tamarton Lottie</t>
  </si>
  <si>
    <t>S Devon Gold</t>
  </si>
  <si>
    <t>Annabel Ross</t>
  </si>
  <si>
    <t>Clonea Boy</t>
  </si>
  <si>
    <t>4th</t>
  </si>
  <si>
    <t>Louise Christie</t>
  </si>
  <si>
    <t>Dayano's Dragonfly</t>
  </si>
  <si>
    <t>Jenna Glyn</t>
  </si>
  <si>
    <t>The General Maximus</t>
  </si>
  <si>
    <t>Caroline Brimblecombe</t>
  </si>
  <si>
    <t>Eadgyth</t>
  </si>
  <si>
    <t>St Austell</t>
  </si>
  <si>
    <t>Julie Watts</t>
  </si>
  <si>
    <t>ChyMay</t>
  </si>
  <si>
    <t>Louise Michaledes</t>
  </si>
  <si>
    <t>The Chancellor</t>
  </si>
  <si>
    <t>Julie Boswell</t>
  </si>
  <si>
    <t>Pendan Henry</t>
  </si>
  <si>
    <t>Sara Newton</t>
  </si>
  <si>
    <t>Mulfra</t>
  </si>
  <si>
    <t>Junior 90 Teams</t>
  </si>
  <si>
    <t>Georgina Jedvab</t>
  </si>
  <si>
    <t>Cornelius</t>
  </si>
  <si>
    <t>Harriet Mitchell</t>
  </si>
  <si>
    <t>Juno</t>
  </si>
  <si>
    <t>Ellie Robinson</t>
  </si>
  <si>
    <t>Darzona-Maybe-A-Ros</t>
  </si>
  <si>
    <t>Rosie Page Bailey</t>
  </si>
  <si>
    <t>Well In 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</si>
</sst>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8" xfId="0" applyFont="1" applyBorder="1"/>
    <xf numFmtId="0" fontId="4" fillId="0" borderId="6" xfId="0" applyNumberFormat="1" applyFont="1" applyFill="1" applyBorder="1" applyAlignment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5" fillId="0" borderId="0" xfId="0" applyFont="1"/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/>
    <xf numFmtId="0" fontId="5" fillId="0" borderId="6" xfId="0" applyNumberFormat="1" applyFont="1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%20Leonards/Documents/HT%20Qual%2029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ning Order"/>
      <sheetName val="100+"/>
      <sheetName val="100"/>
      <sheetName val="100 Teams"/>
      <sheetName val="90"/>
      <sheetName val="90 Teams"/>
      <sheetName val="80"/>
      <sheetName val="80 Teams"/>
      <sheetName val="xCountry Record"/>
      <sheetName val="Rules for scoring"/>
      <sheetName val="Optimum time"/>
      <sheetName val="Sheet11"/>
      <sheetName val="Sheet12"/>
    </sheetNames>
    <sheetDataSet>
      <sheetData sheetId="0">
        <row r="84">
          <cell r="B84" t="str">
            <v>Morwenna Barnicoat</v>
          </cell>
          <cell r="C84" t="str">
            <v>Adencroft Abru Armada</v>
          </cell>
        </row>
      </sheetData>
      <sheetData sheetId="1"/>
      <sheetData sheetId="2"/>
      <sheetData sheetId="3"/>
      <sheetData sheetId="4">
        <row r="45">
          <cell r="L45">
            <v>55.2</v>
          </cell>
        </row>
        <row r="53">
          <cell r="L53">
            <v>92.7</v>
          </cell>
        </row>
        <row r="61">
          <cell r="L61">
            <v>52</v>
          </cell>
        </row>
        <row r="62">
          <cell r="L62">
            <v>40</v>
          </cell>
        </row>
        <row r="63">
          <cell r="L63" t="str">
            <v>withdrawn</v>
          </cell>
        </row>
        <row r="64">
          <cell r="L64">
            <v>48.4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49" workbookViewId="0">
      <selection activeCell="A2" sqref="A2:H99"/>
    </sheetView>
  </sheetViews>
  <sheetFormatPr defaultRowHeight="15" x14ac:dyDescent="0.25"/>
  <cols>
    <col min="2" max="2" width="21" customWidth="1"/>
    <col min="3" max="3" width="22.5703125" customWidth="1"/>
  </cols>
  <sheetData>
    <row r="1" spans="1:8" ht="15.75" thickBot="1" x14ac:dyDescent="0.3"/>
    <row r="2" spans="1:8" ht="21" x14ac:dyDescent="0.35">
      <c r="A2" s="22" t="s">
        <v>0</v>
      </c>
      <c r="B2" s="23"/>
      <c r="C2" s="23"/>
      <c r="D2" s="23"/>
      <c r="E2" s="23"/>
      <c r="F2" s="24"/>
    </row>
    <row r="3" spans="1:8" ht="21" x14ac:dyDescent="0.35">
      <c r="A3" s="1"/>
      <c r="B3" s="2"/>
      <c r="C3" s="2"/>
      <c r="D3" s="3"/>
      <c r="E3" s="3"/>
      <c r="F3" s="4"/>
    </row>
    <row r="4" spans="1:8" x14ac:dyDescent="0.25">
      <c r="A4" s="20" t="s">
        <v>1</v>
      </c>
      <c r="B4" s="20"/>
      <c r="C4" s="20"/>
      <c r="D4" s="20"/>
      <c r="E4" s="20"/>
      <c r="F4" s="20"/>
    </row>
    <row r="5" spans="1:8" x14ac:dyDescent="0.25">
      <c r="A5" s="5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8" t="s">
        <v>7</v>
      </c>
    </row>
    <row r="6" spans="1:8" x14ac:dyDescent="0.25">
      <c r="A6" s="9">
        <v>46</v>
      </c>
      <c r="B6" s="10" t="s">
        <v>8</v>
      </c>
      <c r="C6" s="10" t="s">
        <v>9</v>
      </c>
      <c r="D6" s="11">
        <v>148.30000000000001</v>
      </c>
      <c r="E6" s="11"/>
      <c r="F6" s="16">
        <f>D7+D8+D9</f>
        <v>178.6</v>
      </c>
    </row>
    <row r="7" spans="1:8" x14ac:dyDescent="0.25">
      <c r="A7" s="9">
        <v>47</v>
      </c>
      <c r="B7" s="10" t="s">
        <v>10</v>
      </c>
      <c r="C7" s="10" t="s">
        <v>11</v>
      </c>
      <c r="D7" s="11">
        <v>44.9</v>
      </c>
      <c r="E7" s="11"/>
      <c r="F7" s="16"/>
    </row>
    <row r="8" spans="1:8" x14ac:dyDescent="0.25">
      <c r="A8" s="9">
        <v>77</v>
      </c>
      <c r="B8" s="10" t="s">
        <v>12</v>
      </c>
      <c r="C8" s="10" t="s">
        <v>13</v>
      </c>
      <c r="D8" s="11">
        <v>92.7</v>
      </c>
      <c r="E8" s="11"/>
      <c r="F8" s="16"/>
    </row>
    <row r="9" spans="1:8" x14ac:dyDescent="0.25">
      <c r="A9" s="9">
        <v>78</v>
      </c>
      <c r="B9" s="10">
        <f>'[1]Running Order'!B91</f>
        <v>0</v>
      </c>
      <c r="C9" s="10">
        <f>'[1]Running Order'!C91</f>
        <v>0</v>
      </c>
      <c r="D9" s="11">
        <v>41</v>
      </c>
      <c r="E9" s="11"/>
      <c r="F9" s="16"/>
    </row>
    <row r="11" spans="1:8" x14ac:dyDescent="0.25">
      <c r="A11" s="20" t="s">
        <v>14</v>
      </c>
      <c r="B11" s="20"/>
      <c r="C11" s="20"/>
      <c r="D11" s="20"/>
      <c r="E11" s="20"/>
      <c r="F11" s="20"/>
    </row>
    <row r="12" spans="1:8" x14ac:dyDescent="0.25">
      <c r="A12" s="5" t="s">
        <v>2</v>
      </c>
      <c r="B12" s="6" t="s">
        <v>3</v>
      </c>
      <c r="C12" s="6" t="s">
        <v>4</v>
      </c>
      <c r="D12" s="7" t="s">
        <v>5</v>
      </c>
      <c r="E12" s="7" t="s">
        <v>6</v>
      </c>
      <c r="F12" s="8" t="s">
        <v>7</v>
      </c>
    </row>
    <row r="13" spans="1:8" x14ac:dyDescent="0.25">
      <c r="A13" s="9">
        <v>43</v>
      </c>
      <c r="B13" s="10" t="s">
        <v>15</v>
      </c>
      <c r="C13" s="10" t="s">
        <v>16</v>
      </c>
      <c r="D13" s="11">
        <v>32.299999999999997</v>
      </c>
      <c r="E13" s="11"/>
      <c r="F13" s="16">
        <f>SUM(D13:D15)</f>
        <v>130.5</v>
      </c>
      <c r="H13" s="12" t="s">
        <v>17</v>
      </c>
    </row>
    <row r="14" spans="1:8" x14ac:dyDescent="0.25">
      <c r="A14" s="9">
        <v>44</v>
      </c>
      <c r="B14" s="10" t="s">
        <v>18</v>
      </c>
      <c r="C14" s="10" t="s">
        <v>19</v>
      </c>
      <c r="D14" s="11">
        <v>32.799999999999997</v>
      </c>
      <c r="E14" s="11"/>
      <c r="F14" s="16"/>
    </row>
    <row r="15" spans="1:8" x14ac:dyDescent="0.25">
      <c r="A15" s="9">
        <v>73</v>
      </c>
      <c r="B15" s="10" t="s">
        <v>20</v>
      </c>
      <c r="C15" s="13" t="s">
        <v>21</v>
      </c>
      <c r="D15" s="11">
        <v>65.400000000000006</v>
      </c>
      <c r="E15" s="11"/>
      <c r="F15" s="16"/>
    </row>
    <row r="16" spans="1:8" x14ac:dyDescent="0.25">
      <c r="A16" s="9">
        <v>74</v>
      </c>
      <c r="B16" s="10" t="s">
        <v>22</v>
      </c>
      <c r="C16" s="10" t="s">
        <v>23</v>
      </c>
      <c r="D16" s="14" t="s">
        <v>24</v>
      </c>
      <c r="E16" s="11"/>
      <c r="F16" s="16"/>
    </row>
    <row r="18" spans="1:8" x14ac:dyDescent="0.25">
      <c r="A18" s="20" t="s">
        <v>25</v>
      </c>
      <c r="B18" s="20"/>
      <c r="C18" s="20"/>
      <c r="D18" s="20"/>
      <c r="E18" s="20"/>
      <c r="F18" s="20"/>
    </row>
    <row r="19" spans="1:8" x14ac:dyDescent="0.25">
      <c r="A19" s="5" t="s">
        <v>2</v>
      </c>
      <c r="B19" s="6" t="s">
        <v>3</v>
      </c>
      <c r="C19" s="6" t="s">
        <v>4</v>
      </c>
      <c r="D19" s="7" t="s">
        <v>5</v>
      </c>
      <c r="E19" s="7" t="s">
        <v>6</v>
      </c>
      <c r="F19" s="8" t="s">
        <v>7</v>
      </c>
    </row>
    <row r="20" spans="1:8" x14ac:dyDescent="0.25">
      <c r="A20" s="9">
        <v>37</v>
      </c>
      <c r="B20" s="10" t="s">
        <v>26</v>
      </c>
      <c r="C20" s="10" t="s">
        <v>27</v>
      </c>
      <c r="D20" s="14" t="s">
        <v>24</v>
      </c>
      <c r="E20" s="11"/>
      <c r="F20" s="21" t="s">
        <v>24</v>
      </c>
    </row>
    <row r="21" spans="1:8" x14ac:dyDescent="0.25">
      <c r="A21" s="9">
        <v>38</v>
      </c>
      <c r="B21" s="10" t="s">
        <v>28</v>
      </c>
      <c r="C21" s="10" t="s">
        <v>29</v>
      </c>
      <c r="D21" s="11">
        <v>100.8</v>
      </c>
      <c r="E21" s="11"/>
      <c r="F21" s="16"/>
    </row>
    <row r="22" spans="1:8" x14ac:dyDescent="0.25">
      <c r="A22" s="9">
        <v>60</v>
      </c>
      <c r="B22" s="10" t="s">
        <v>30</v>
      </c>
      <c r="C22" s="10" t="s">
        <v>31</v>
      </c>
      <c r="D22" s="11">
        <v>93.2</v>
      </c>
      <c r="E22" s="11"/>
      <c r="F22" s="16"/>
    </row>
    <row r="23" spans="1:8" x14ac:dyDescent="0.25">
      <c r="A23" s="9">
        <v>61</v>
      </c>
      <c r="B23" s="10" t="s">
        <v>32</v>
      </c>
      <c r="C23" s="10" t="s">
        <v>33</v>
      </c>
      <c r="D23" s="14" t="s">
        <v>24</v>
      </c>
      <c r="E23" s="11"/>
      <c r="F23" s="16"/>
    </row>
    <row r="25" spans="1:8" x14ac:dyDescent="0.25">
      <c r="A25" s="20" t="s">
        <v>34</v>
      </c>
      <c r="B25" s="20"/>
      <c r="C25" s="20"/>
      <c r="D25" s="20"/>
      <c r="E25" s="20"/>
      <c r="F25" s="20"/>
    </row>
    <row r="26" spans="1:8" x14ac:dyDescent="0.25">
      <c r="A26" s="5" t="s">
        <v>2</v>
      </c>
      <c r="B26" s="6" t="s">
        <v>3</v>
      </c>
      <c r="C26" s="6" t="s">
        <v>4</v>
      </c>
      <c r="D26" s="7" t="s">
        <v>5</v>
      </c>
      <c r="E26" s="7" t="s">
        <v>6</v>
      </c>
      <c r="F26" s="8" t="s">
        <v>7</v>
      </c>
    </row>
    <row r="27" spans="1:8" x14ac:dyDescent="0.25">
      <c r="A27" s="9">
        <v>35</v>
      </c>
      <c r="B27" s="10" t="s">
        <v>35</v>
      </c>
      <c r="C27" s="10" t="s">
        <v>36</v>
      </c>
      <c r="D27" s="11">
        <v>52.5</v>
      </c>
      <c r="E27" s="11"/>
      <c r="F27" s="16">
        <f>D27+D28+D30</f>
        <v>130</v>
      </c>
      <c r="H27" s="12" t="s">
        <v>37</v>
      </c>
    </row>
    <row r="28" spans="1:8" x14ac:dyDescent="0.25">
      <c r="A28" s="9">
        <v>36</v>
      </c>
      <c r="B28" s="10" t="s">
        <v>38</v>
      </c>
      <c r="C28" s="10" t="s">
        <v>39</v>
      </c>
      <c r="D28" s="11">
        <v>39.5</v>
      </c>
      <c r="E28" s="11"/>
      <c r="F28" s="16"/>
    </row>
    <row r="29" spans="1:8" x14ac:dyDescent="0.25">
      <c r="A29" s="9">
        <v>62</v>
      </c>
      <c r="B29" s="10" t="s">
        <v>40</v>
      </c>
      <c r="C29" s="10" t="s">
        <v>41</v>
      </c>
      <c r="D29" s="11">
        <v>76.400000000000006</v>
      </c>
      <c r="E29" s="11"/>
      <c r="F29" s="16"/>
    </row>
    <row r="30" spans="1:8" x14ac:dyDescent="0.25">
      <c r="A30" s="9">
        <v>63</v>
      </c>
      <c r="B30" s="10" t="s">
        <v>42</v>
      </c>
      <c r="C30" s="10" t="s">
        <v>43</v>
      </c>
      <c r="D30" s="11">
        <v>38</v>
      </c>
      <c r="E30" s="11"/>
      <c r="F30" s="16"/>
    </row>
    <row r="32" spans="1:8" x14ac:dyDescent="0.25">
      <c r="A32" s="20" t="s">
        <v>44</v>
      </c>
      <c r="B32" s="20"/>
      <c r="C32" s="20"/>
      <c r="D32" s="20"/>
      <c r="E32" s="20"/>
      <c r="F32" s="20"/>
    </row>
    <row r="33" spans="1:8" x14ac:dyDescent="0.25">
      <c r="A33" s="5" t="s">
        <v>2</v>
      </c>
      <c r="B33" s="6" t="s">
        <v>3</v>
      </c>
      <c r="C33" s="6" t="s">
        <v>4</v>
      </c>
      <c r="D33" s="7" t="s">
        <v>5</v>
      </c>
      <c r="E33" s="7" t="s">
        <v>6</v>
      </c>
      <c r="F33" s="8" t="s">
        <v>7</v>
      </c>
    </row>
    <row r="34" spans="1:8" x14ac:dyDescent="0.25">
      <c r="A34" s="9">
        <v>33</v>
      </c>
      <c r="B34" s="10" t="s">
        <v>45</v>
      </c>
      <c r="C34" s="10" t="s">
        <v>46</v>
      </c>
      <c r="D34" s="11">
        <v>51.4</v>
      </c>
      <c r="E34" s="11"/>
      <c r="F34" s="16">
        <f>SUM(D35:D37)</f>
        <v>118.4</v>
      </c>
      <c r="H34" s="12" t="s">
        <v>47</v>
      </c>
    </row>
    <row r="35" spans="1:8" x14ac:dyDescent="0.25">
      <c r="A35" s="9">
        <v>34</v>
      </c>
      <c r="B35" s="10" t="s">
        <v>48</v>
      </c>
      <c r="C35" s="10" t="s">
        <v>49</v>
      </c>
      <c r="D35" s="11">
        <v>49</v>
      </c>
      <c r="E35" s="11"/>
      <c r="F35" s="16"/>
    </row>
    <row r="36" spans="1:8" x14ac:dyDescent="0.25">
      <c r="A36" s="9">
        <v>64</v>
      </c>
      <c r="B36" s="10" t="s">
        <v>50</v>
      </c>
      <c r="C36" s="10" t="s">
        <v>51</v>
      </c>
      <c r="D36" s="11">
        <v>37</v>
      </c>
      <c r="E36" s="11"/>
      <c r="F36" s="16"/>
    </row>
    <row r="37" spans="1:8" x14ac:dyDescent="0.25">
      <c r="A37" s="9">
        <v>65</v>
      </c>
      <c r="B37" s="10" t="s">
        <v>52</v>
      </c>
      <c r="C37" s="10" t="s">
        <v>53</v>
      </c>
      <c r="D37" s="11">
        <v>32.4</v>
      </c>
      <c r="E37" s="11"/>
      <c r="F37" s="16"/>
    </row>
    <row r="39" spans="1:8" x14ac:dyDescent="0.25">
      <c r="A39" s="20" t="s">
        <v>54</v>
      </c>
      <c r="B39" s="20"/>
      <c r="C39" s="20"/>
      <c r="D39" s="20"/>
      <c r="E39" s="20"/>
      <c r="F39" s="20"/>
    </row>
    <row r="40" spans="1:8" x14ac:dyDescent="0.25">
      <c r="A40" s="5" t="s">
        <v>2</v>
      </c>
      <c r="B40" s="6" t="s">
        <v>3</v>
      </c>
      <c r="C40" s="6" t="s">
        <v>4</v>
      </c>
      <c r="D40" s="7" t="s">
        <v>5</v>
      </c>
      <c r="E40" s="7" t="s">
        <v>6</v>
      </c>
      <c r="F40" s="8" t="s">
        <v>7</v>
      </c>
    </row>
    <row r="41" spans="1:8" x14ac:dyDescent="0.25">
      <c r="A41" s="9">
        <v>26</v>
      </c>
      <c r="B41" s="10" t="s">
        <v>55</v>
      </c>
      <c r="C41" s="10" t="s">
        <v>56</v>
      </c>
      <c r="D41" s="11">
        <v>30.5</v>
      </c>
      <c r="E41" s="11"/>
      <c r="F41" s="16">
        <f>SUM(D41:D43)</f>
        <v>116.69999999999999</v>
      </c>
      <c r="H41" s="12" t="s">
        <v>57</v>
      </c>
    </row>
    <row r="42" spans="1:8" x14ac:dyDescent="0.25">
      <c r="A42" s="9">
        <v>56</v>
      </c>
      <c r="B42" s="10" t="s">
        <v>58</v>
      </c>
      <c r="C42" s="10" t="s">
        <v>59</v>
      </c>
      <c r="D42" s="11">
        <v>25.4</v>
      </c>
      <c r="E42" s="11"/>
      <c r="F42" s="16"/>
    </row>
    <row r="43" spans="1:8" x14ac:dyDescent="0.25">
      <c r="A43" s="9">
        <v>57</v>
      </c>
      <c r="B43" s="10" t="s">
        <v>60</v>
      </c>
      <c r="C43" s="10" t="s">
        <v>61</v>
      </c>
      <c r="D43" s="11">
        <v>60.8</v>
      </c>
      <c r="E43" s="11"/>
      <c r="F43" s="16"/>
    </row>
    <row r="44" spans="1:8" x14ac:dyDescent="0.25">
      <c r="A44" s="9"/>
      <c r="B44" s="10"/>
      <c r="C44" s="10"/>
      <c r="D44" s="11"/>
      <c r="E44" s="11"/>
      <c r="F44" s="16"/>
    </row>
    <row r="46" spans="1:8" x14ac:dyDescent="0.25">
      <c r="A46" s="20" t="s">
        <v>62</v>
      </c>
      <c r="B46" s="20"/>
      <c r="C46" s="20"/>
      <c r="D46" s="20"/>
      <c r="E46" s="20"/>
      <c r="F46" s="20"/>
    </row>
    <row r="47" spans="1:8" x14ac:dyDescent="0.25">
      <c r="A47" s="5" t="s">
        <v>2</v>
      </c>
      <c r="B47" s="6" t="s">
        <v>3</v>
      </c>
      <c r="C47" s="6" t="s">
        <v>4</v>
      </c>
      <c r="D47" s="7" t="s">
        <v>5</v>
      </c>
      <c r="E47" s="7" t="s">
        <v>6</v>
      </c>
      <c r="F47" s="8" t="s">
        <v>7</v>
      </c>
    </row>
    <row r="48" spans="1:8" x14ac:dyDescent="0.25">
      <c r="A48" s="9">
        <v>39</v>
      </c>
      <c r="B48" s="10" t="s">
        <v>63</v>
      </c>
      <c r="C48" s="10" t="s">
        <v>64</v>
      </c>
      <c r="D48" s="11">
        <v>51.5</v>
      </c>
      <c r="E48" s="11"/>
      <c r="F48" s="16">
        <f>D48+D50+D51</f>
        <v>165.5</v>
      </c>
    </row>
    <row r="49" spans="1:8" x14ac:dyDescent="0.25">
      <c r="A49" s="9">
        <v>40</v>
      </c>
      <c r="B49" s="10" t="s">
        <v>65</v>
      </c>
      <c r="C49" s="10" t="s">
        <v>66</v>
      </c>
      <c r="D49" s="14" t="s">
        <v>24</v>
      </c>
      <c r="E49" s="11"/>
      <c r="F49" s="16"/>
    </row>
    <row r="50" spans="1:8" x14ac:dyDescent="0.25">
      <c r="A50" s="9">
        <v>68</v>
      </c>
      <c r="B50" s="10" t="s">
        <v>67</v>
      </c>
      <c r="C50" s="10" t="s">
        <v>68</v>
      </c>
      <c r="D50" s="11">
        <v>50.1</v>
      </c>
      <c r="E50" s="11"/>
      <c r="F50" s="16"/>
    </row>
    <row r="51" spans="1:8" x14ac:dyDescent="0.25">
      <c r="A51" s="9">
        <v>69</v>
      </c>
      <c r="B51" s="10" t="s">
        <v>69</v>
      </c>
      <c r="C51" s="10" t="s">
        <v>70</v>
      </c>
      <c r="D51" s="11">
        <v>63.9</v>
      </c>
      <c r="E51" s="11"/>
      <c r="F51" s="16"/>
    </row>
    <row r="53" spans="1:8" x14ac:dyDescent="0.25">
      <c r="A53" s="20" t="s">
        <v>71</v>
      </c>
      <c r="B53" s="20"/>
      <c r="C53" s="20"/>
      <c r="D53" s="20"/>
      <c r="E53" s="20"/>
      <c r="F53" s="20"/>
    </row>
    <row r="54" spans="1:8" x14ac:dyDescent="0.25">
      <c r="A54" s="5" t="s">
        <v>2</v>
      </c>
      <c r="B54" s="6" t="s">
        <v>3</v>
      </c>
      <c r="C54" s="6" t="s">
        <v>4</v>
      </c>
      <c r="D54" s="7" t="s">
        <v>5</v>
      </c>
      <c r="E54" s="7" t="s">
        <v>6</v>
      </c>
      <c r="F54" s="8" t="s">
        <v>7</v>
      </c>
    </row>
    <row r="55" spans="1:8" x14ac:dyDescent="0.25">
      <c r="A55" s="9">
        <v>41</v>
      </c>
      <c r="B55" s="10" t="s">
        <v>72</v>
      </c>
      <c r="C55" s="10" t="s">
        <v>73</v>
      </c>
      <c r="D55" s="11">
        <v>47</v>
      </c>
      <c r="E55" s="11"/>
      <c r="F55" s="21" t="s">
        <v>24</v>
      </c>
    </row>
    <row r="56" spans="1:8" x14ac:dyDescent="0.25">
      <c r="A56" s="9">
        <v>42</v>
      </c>
      <c r="B56" s="10" t="s">
        <v>74</v>
      </c>
      <c r="C56" s="10" t="s">
        <v>75</v>
      </c>
      <c r="D56" s="14" t="s">
        <v>24</v>
      </c>
      <c r="E56" s="11"/>
      <c r="F56" s="16"/>
    </row>
    <row r="57" spans="1:8" x14ac:dyDescent="0.25">
      <c r="A57" s="9">
        <v>70</v>
      </c>
      <c r="B57" s="10" t="s">
        <v>76</v>
      </c>
      <c r="C57" s="10" t="s">
        <v>77</v>
      </c>
      <c r="D57" s="11">
        <v>55.2</v>
      </c>
      <c r="E57" s="11"/>
      <c r="F57" s="16"/>
    </row>
    <row r="58" spans="1:8" x14ac:dyDescent="0.25">
      <c r="A58" s="9">
        <v>71</v>
      </c>
      <c r="B58" s="10" t="str">
        <f>'[1]Running Order'!B84</f>
        <v>Morwenna Barnicoat</v>
      </c>
      <c r="C58" s="10" t="str">
        <f>'[1]Running Order'!C84</f>
        <v>Adencroft Abru Armada</v>
      </c>
      <c r="D58" s="11"/>
      <c r="E58" s="11"/>
      <c r="F58" s="16"/>
    </row>
    <row r="60" spans="1:8" x14ac:dyDescent="0.25">
      <c r="A60" s="20" t="s">
        <v>78</v>
      </c>
      <c r="B60" s="20"/>
      <c r="C60" s="20"/>
      <c r="D60" s="20"/>
      <c r="E60" s="20"/>
      <c r="F60" s="20"/>
    </row>
    <row r="61" spans="1:8" x14ac:dyDescent="0.25">
      <c r="A61" s="5" t="s">
        <v>2</v>
      </c>
      <c r="B61" s="6" t="s">
        <v>3</v>
      </c>
      <c r="C61" s="6" t="s">
        <v>4</v>
      </c>
      <c r="D61" s="7" t="s">
        <v>5</v>
      </c>
      <c r="E61" s="7" t="s">
        <v>6</v>
      </c>
      <c r="F61" s="8" t="s">
        <v>7</v>
      </c>
    </row>
    <row r="62" spans="1:8" x14ac:dyDescent="0.25">
      <c r="A62" s="9">
        <v>31</v>
      </c>
      <c r="B62" s="10" t="s">
        <v>79</v>
      </c>
      <c r="C62" s="10" t="s">
        <v>80</v>
      </c>
      <c r="D62" s="11">
        <v>36.5</v>
      </c>
      <c r="E62" s="11"/>
      <c r="F62" s="16">
        <f>D65+D64+D62</f>
        <v>102.5</v>
      </c>
    </row>
    <row r="63" spans="1:8" x14ac:dyDescent="0.25">
      <c r="A63" s="9">
        <v>32</v>
      </c>
      <c r="B63" s="10" t="s">
        <v>81</v>
      </c>
      <c r="C63" s="10" t="s">
        <v>82</v>
      </c>
      <c r="D63" s="11">
        <v>53.2</v>
      </c>
      <c r="E63" s="11"/>
      <c r="F63" s="16"/>
      <c r="H63" s="12" t="s">
        <v>83</v>
      </c>
    </row>
    <row r="64" spans="1:8" x14ac:dyDescent="0.25">
      <c r="A64" s="9">
        <v>58</v>
      </c>
      <c r="B64" s="10" t="s">
        <v>84</v>
      </c>
      <c r="C64" s="10" t="s">
        <v>85</v>
      </c>
      <c r="D64" s="11">
        <v>45</v>
      </c>
      <c r="E64" s="11"/>
      <c r="F64" s="16"/>
    </row>
    <row r="65" spans="1:8" x14ac:dyDescent="0.25">
      <c r="A65" s="9">
        <v>59</v>
      </c>
      <c r="B65" s="10" t="s">
        <v>86</v>
      </c>
      <c r="C65" s="10" t="s">
        <v>87</v>
      </c>
      <c r="D65" s="11">
        <v>21</v>
      </c>
      <c r="E65" s="11"/>
      <c r="F65" s="16"/>
    </row>
    <row r="67" spans="1:8" x14ac:dyDescent="0.25">
      <c r="A67" s="20" t="s">
        <v>88</v>
      </c>
      <c r="B67" s="20"/>
      <c r="C67" s="20"/>
      <c r="D67" s="20"/>
      <c r="E67" s="20"/>
      <c r="F67" s="20"/>
    </row>
    <row r="68" spans="1:8" x14ac:dyDescent="0.25">
      <c r="A68" s="5" t="s">
        <v>2</v>
      </c>
      <c r="B68" s="6" t="s">
        <v>3</v>
      </c>
      <c r="C68" s="6" t="s">
        <v>4</v>
      </c>
      <c r="D68" s="7" t="s">
        <v>5</v>
      </c>
      <c r="E68" s="7" t="s">
        <v>6</v>
      </c>
      <c r="F68" s="8" t="s">
        <v>7</v>
      </c>
    </row>
    <row r="69" spans="1:8" x14ac:dyDescent="0.25">
      <c r="A69" s="15">
        <v>49</v>
      </c>
      <c r="B69" s="10" t="s">
        <v>89</v>
      </c>
      <c r="C69" s="10" t="s">
        <v>90</v>
      </c>
      <c r="D69" s="14" t="s">
        <v>24</v>
      </c>
      <c r="E69" s="11"/>
      <c r="F69" s="21" t="s">
        <v>24</v>
      </c>
    </row>
    <row r="70" spans="1:8" x14ac:dyDescent="0.25">
      <c r="A70" s="15">
        <v>50</v>
      </c>
      <c r="B70" s="10" t="s">
        <v>91</v>
      </c>
      <c r="C70" s="10" t="s">
        <v>92</v>
      </c>
      <c r="D70" s="14" t="s">
        <v>24</v>
      </c>
      <c r="E70" s="11"/>
      <c r="F70" s="16"/>
    </row>
    <row r="71" spans="1:8" x14ac:dyDescent="0.25">
      <c r="A71" s="9">
        <v>66</v>
      </c>
      <c r="B71" s="10" t="s">
        <v>93</v>
      </c>
      <c r="C71" s="10" t="s">
        <v>94</v>
      </c>
      <c r="D71" s="11">
        <v>32.6</v>
      </c>
      <c r="E71" s="11"/>
      <c r="F71" s="16"/>
    </row>
    <row r="72" spans="1:8" x14ac:dyDescent="0.25">
      <c r="A72" s="9">
        <v>67</v>
      </c>
      <c r="B72" s="10" t="s">
        <v>95</v>
      </c>
      <c r="C72" s="10" t="s">
        <v>96</v>
      </c>
      <c r="D72" s="11">
        <v>37</v>
      </c>
      <c r="E72" s="11"/>
      <c r="F72" s="16"/>
    </row>
    <row r="74" spans="1:8" x14ac:dyDescent="0.25">
      <c r="A74" s="20" t="s">
        <v>97</v>
      </c>
      <c r="B74" s="20"/>
      <c r="C74" s="20"/>
      <c r="D74" s="20"/>
      <c r="E74" s="20"/>
      <c r="F74" s="20"/>
    </row>
    <row r="75" spans="1:8" x14ac:dyDescent="0.25">
      <c r="A75" s="5" t="s">
        <v>2</v>
      </c>
      <c r="B75" s="6" t="s">
        <v>3</v>
      </c>
      <c r="C75" s="6" t="s">
        <v>4</v>
      </c>
      <c r="D75" s="7" t="s">
        <v>5</v>
      </c>
      <c r="E75" s="7" t="s">
        <v>6</v>
      </c>
      <c r="F75" s="8" t="s">
        <v>7</v>
      </c>
    </row>
    <row r="76" spans="1:8" x14ac:dyDescent="0.25">
      <c r="A76" s="9">
        <v>27</v>
      </c>
      <c r="B76" s="10" t="s">
        <v>98</v>
      </c>
      <c r="C76" s="10" t="s">
        <v>99</v>
      </c>
      <c r="D76" s="11">
        <v>44.2</v>
      </c>
      <c r="E76" s="11"/>
      <c r="F76" s="16">
        <f>D76+D77+D79</f>
        <v>120.5</v>
      </c>
      <c r="H76" s="12" t="s">
        <v>100</v>
      </c>
    </row>
    <row r="77" spans="1:8" x14ac:dyDescent="0.25">
      <c r="A77" s="9">
        <v>28</v>
      </c>
      <c r="B77" s="10" t="s">
        <v>101</v>
      </c>
      <c r="C77" s="10" t="s">
        <v>102</v>
      </c>
      <c r="D77" s="11">
        <v>30</v>
      </c>
      <c r="E77" s="11"/>
      <c r="F77" s="16"/>
    </row>
    <row r="78" spans="1:8" x14ac:dyDescent="0.25">
      <c r="A78" s="9">
        <v>54</v>
      </c>
      <c r="B78" s="10" t="s">
        <v>103</v>
      </c>
      <c r="C78" s="10" t="s">
        <v>104</v>
      </c>
      <c r="D78" s="11">
        <v>58.6</v>
      </c>
      <c r="E78" s="11"/>
      <c r="F78" s="16"/>
    </row>
    <row r="79" spans="1:8" x14ac:dyDescent="0.25">
      <c r="A79" s="9">
        <v>55</v>
      </c>
      <c r="B79" s="13" t="s">
        <v>105</v>
      </c>
      <c r="C79" s="10" t="s">
        <v>106</v>
      </c>
      <c r="D79" s="11">
        <v>46.3</v>
      </c>
      <c r="E79" s="11"/>
      <c r="F79" s="16"/>
    </row>
    <row r="81" spans="1:6" x14ac:dyDescent="0.25">
      <c r="A81" s="20" t="s">
        <v>107</v>
      </c>
      <c r="B81" s="20"/>
      <c r="C81" s="20"/>
      <c r="D81" s="20"/>
      <c r="E81" s="20"/>
      <c r="F81" s="20"/>
    </row>
    <row r="82" spans="1:6" x14ac:dyDescent="0.25">
      <c r="A82" s="5" t="s">
        <v>2</v>
      </c>
      <c r="B82" s="6" t="s">
        <v>3</v>
      </c>
      <c r="C82" s="6" t="s">
        <v>4</v>
      </c>
      <c r="D82" s="7" t="s">
        <v>5</v>
      </c>
      <c r="E82" s="7" t="s">
        <v>6</v>
      </c>
      <c r="F82" s="8" t="s">
        <v>7</v>
      </c>
    </row>
    <row r="83" spans="1:6" x14ac:dyDescent="0.25">
      <c r="A83" s="9">
        <v>29</v>
      </c>
      <c r="B83" s="10" t="s">
        <v>108</v>
      </c>
      <c r="C83" s="10" t="s">
        <v>109</v>
      </c>
      <c r="D83" s="11">
        <v>56.3</v>
      </c>
      <c r="E83" s="11"/>
      <c r="F83" s="16">
        <f>D83+D84+D86</f>
        <v>178.4</v>
      </c>
    </row>
    <row r="84" spans="1:6" x14ac:dyDescent="0.25">
      <c r="A84" s="9">
        <v>30</v>
      </c>
      <c r="B84" s="13" t="s">
        <v>110</v>
      </c>
      <c r="C84" s="10" t="s">
        <v>111</v>
      </c>
      <c r="D84" s="11">
        <v>66.900000000000006</v>
      </c>
      <c r="E84" s="11"/>
      <c r="F84" s="16"/>
    </row>
    <row r="85" spans="1:6" x14ac:dyDescent="0.25">
      <c r="A85" s="9">
        <v>52</v>
      </c>
      <c r="B85" s="10" t="s">
        <v>112</v>
      </c>
      <c r="C85" s="10" t="s">
        <v>113</v>
      </c>
      <c r="D85" s="11">
        <f>'[1]90'!L53</f>
        <v>92.7</v>
      </c>
      <c r="E85" s="11"/>
      <c r="F85" s="16"/>
    </row>
    <row r="86" spans="1:6" x14ac:dyDescent="0.25">
      <c r="A86" s="9">
        <v>53</v>
      </c>
      <c r="B86" s="10" t="s">
        <v>114</v>
      </c>
      <c r="C86" s="10" t="s">
        <v>115</v>
      </c>
      <c r="D86" s="11">
        <f>'[1]90'!L45</f>
        <v>55.2</v>
      </c>
      <c r="E86" s="11"/>
      <c r="F86" s="16"/>
    </row>
    <row r="87" spans="1:6" ht="15.75" thickBot="1" x14ac:dyDescent="0.3"/>
    <row r="88" spans="1:6" ht="21" x14ac:dyDescent="0.35">
      <c r="A88" s="17" t="s">
        <v>116</v>
      </c>
      <c r="B88" s="18"/>
      <c r="C88" s="18"/>
      <c r="D88" s="18"/>
      <c r="E88" s="18"/>
      <c r="F88" s="19"/>
    </row>
    <row r="89" spans="1:6" x14ac:dyDescent="0.25">
      <c r="A89" s="20" t="s">
        <v>44</v>
      </c>
      <c r="B89" s="20"/>
      <c r="C89" s="20"/>
      <c r="D89" s="20"/>
      <c r="E89" s="20"/>
      <c r="F89" s="20"/>
    </row>
    <row r="90" spans="1:6" x14ac:dyDescent="0.25">
      <c r="A90" s="5" t="s">
        <v>2</v>
      </c>
      <c r="B90" s="6" t="s">
        <v>3</v>
      </c>
      <c r="C90" s="6" t="s">
        <v>4</v>
      </c>
      <c r="D90" s="7" t="s">
        <v>5</v>
      </c>
      <c r="E90" s="7" t="s">
        <v>6</v>
      </c>
      <c r="F90" s="8" t="s">
        <v>7</v>
      </c>
    </row>
    <row r="91" spans="1:6" x14ac:dyDescent="0.25">
      <c r="A91" s="9">
        <v>82</v>
      </c>
      <c r="B91" s="10" t="s">
        <v>117</v>
      </c>
      <c r="C91" s="10" t="s">
        <v>118</v>
      </c>
      <c r="D91" s="11">
        <f>'[1]90'!L61</f>
        <v>52</v>
      </c>
      <c r="E91" s="11"/>
      <c r="F91" s="16">
        <f>E91+E92+E93+E94</f>
        <v>0</v>
      </c>
    </row>
    <row r="92" spans="1:6" x14ac:dyDescent="0.25">
      <c r="A92" s="9">
        <v>83</v>
      </c>
      <c r="B92" s="10" t="s">
        <v>119</v>
      </c>
      <c r="C92" s="10" t="s">
        <v>120</v>
      </c>
      <c r="D92" s="11">
        <f>'[1]90'!L62</f>
        <v>40</v>
      </c>
      <c r="E92" s="11"/>
      <c r="F92" s="16"/>
    </row>
    <row r="93" spans="1:6" x14ac:dyDescent="0.25">
      <c r="A93" s="9">
        <v>84</v>
      </c>
      <c r="B93" s="10" t="s">
        <v>121</v>
      </c>
      <c r="C93" s="10" t="s">
        <v>122</v>
      </c>
      <c r="D93" s="11" t="str">
        <f>'[1]90'!L63</f>
        <v>withdrawn</v>
      </c>
      <c r="E93" s="11"/>
      <c r="F93" s="16"/>
    </row>
    <row r="94" spans="1:6" x14ac:dyDescent="0.25">
      <c r="A94" s="9">
        <v>85</v>
      </c>
      <c r="B94" s="10" t="s">
        <v>123</v>
      </c>
      <c r="C94" s="10" t="s">
        <v>124</v>
      </c>
      <c r="D94" s="11">
        <f>'[1]90'!L64</f>
        <v>48.4</v>
      </c>
      <c r="E94" s="11"/>
      <c r="F94" s="16"/>
    </row>
  </sheetData>
  <mergeCells count="28">
    <mergeCell ref="A18:F18"/>
    <mergeCell ref="A2:F2"/>
    <mergeCell ref="A4:F4"/>
    <mergeCell ref="F6:F9"/>
    <mergeCell ref="A11:F11"/>
    <mergeCell ref="F13:F16"/>
    <mergeCell ref="A60:F60"/>
    <mergeCell ref="F20:F23"/>
    <mergeCell ref="A25:F25"/>
    <mergeCell ref="F27:F30"/>
    <mergeCell ref="A32:F32"/>
    <mergeCell ref="F34:F37"/>
    <mergeCell ref="A39:F39"/>
    <mergeCell ref="F41:F44"/>
    <mergeCell ref="A46:F46"/>
    <mergeCell ref="F48:F51"/>
    <mergeCell ref="A53:F53"/>
    <mergeCell ref="F55:F58"/>
    <mergeCell ref="F83:F86"/>
    <mergeCell ref="A88:F88"/>
    <mergeCell ref="A89:F89"/>
    <mergeCell ref="F91:F94"/>
    <mergeCell ref="F62:F65"/>
    <mergeCell ref="A67:F67"/>
    <mergeCell ref="F69:F72"/>
    <mergeCell ref="A74:F74"/>
    <mergeCell ref="F76:F79"/>
    <mergeCell ref="A81:F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Leonards</dc:creator>
  <cp:lastModifiedBy>caroline wills</cp:lastModifiedBy>
  <dcterms:created xsi:type="dcterms:W3CDTF">2014-07-02T13:52:49Z</dcterms:created>
  <dcterms:modified xsi:type="dcterms:W3CDTF">2014-07-08T19:26:02Z</dcterms:modified>
</cp:coreProperties>
</file>